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часы" sheetId="1" r:id="rId1"/>
    <sheet name="Лист1" sheetId="2" r:id="rId2"/>
    <sheet name="Лист2" sheetId="3" r:id="rId3"/>
    <sheet name="Лист3" sheetId="4" r:id="rId4"/>
  </sheets>
  <definedNames>
    <definedName name="_xlnm.Print_Area" localSheetId="0">'часы'!$A$1:$R$35</definedName>
  </definedNames>
  <calcPr fullCalcOnLoad="1"/>
</workbook>
</file>

<file path=xl/sharedStrings.xml><?xml version="1.0" encoding="utf-8"?>
<sst xmlns="http://schemas.openxmlformats.org/spreadsheetml/2006/main" count="42" uniqueCount="41">
  <si>
    <t>Класс</t>
  </si>
  <si>
    <t>Количество обучающихся</t>
  </si>
  <si>
    <t>Число часов по базисному учебному плану, без учета деления</t>
  </si>
  <si>
    <t>Обучение на дому</t>
  </si>
  <si>
    <t>Число часов, предусмотренное на деление по предметам:</t>
  </si>
  <si>
    <t>итого часов с учетом деления</t>
  </si>
  <si>
    <t>Внеурочная деятельность</t>
  </si>
  <si>
    <t>Всего часов</t>
  </si>
  <si>
    <t>Башкирский язык</t>
  </si>
  <si>
    <t>Родной язык</t>
  </si>
  <si>
    <t>в том числе:</t>
  </si>
  <si>
    <t>Иностранный язык</t>
  </si>
  <si>
    <t>Информатика</t>
  </si>
  <si>
    <t>Технология</t>
  </si>
  <si>
    <t xml:space="preserve">Татарский язык </t>
  </si>
  <si>
    <t>1а</t>
  </si>
  <si>
    <t>1б</t>
  </si>
  <si>
    <t>2а</t>
  </si>
  <si>
    <t>2б</t>
  </si>
  <si>
    <t>2в</t>
  </si>
  <si>
    <t>2г</t>
  </si>
  <si>
    <t>3а</t>
  </si>
  <si>
    <t>3б</t>
  </si>
  <si>
    <t>4а</t>
  </si>
  <si>
    <t>4б</t>
  </si>
  <si>
    <t>Итого по I ступени обучения</t>
  </si>
  <si>
    <t>5а</t>
  </si>
  <si>
    <t>5б</t>
  </si>
  <si>
    <t>5в</t>
  </si>
  <si>
    <t>6а</t>
  </si>
  <si>
    <t>6б</t>
  </si>
  <si>
    <t>9а</t>
  </si>
  <si>
    <t>9б</t>
  </si>
  <si>
    <t>Итого по II ступени обучения</t>
  </si>
  <si>
    <t>Итого по III ступени обучения</t>
  </si>
  <si>
    <t>Итого по учреждению</t>
  </si>
  <si>
    <t xml:space="preserve">Информация о распределении часов на 2016-2017 учебный год </t>
  </si>
  <si>
    <t xml:space="preserve">Наименование учреждения </t>
  </si>
  <si>
    <t>Директор</t>
  </si>
  <si>
    <t>А.Р.Корепина</t>
  </si>
  <si>
    <t>1в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</si>
</sst>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#,##0.000"/>
    <numFmt numFmtId="199" formatCode="0.00000000"/>
    <numFmt numFmtId="200" formatCode="0.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_-* #,##0.0_р_._-;\-* #,##0.0_р_._-;_-* &quot;-&quot;??_р_._-;_-@_-"/>
    <numFmt numFmtId="207" formatCode="_-* #,##0_р_._-;\-* #,##0_р_._-;_-* &quot;-&quot;??_р_.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3">
      <alignment/>
      <protection/>
    </xf>
    <xf numFmtId="0" fontId="23" fillId="0" borderId="0" xfId="53" applyFont="1">
      <alignment/>
      <protection/>
    </xf>
    <xf numFmtId="0" fontId="24" fillId="0" borderId="0" xfId="53" applyFont="1">
      <alignment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wrapText="1"/>
      <protection/>
    </xf>
    <xf numFmtId="0" fontId="24" fillId="0" borderId="10" xfId="53" applyFont="1" applyBorder="1" applyAlignment="1">
      <alignment horizontal="center"/>
      <protection/>
    </xf>
    <xf numFmtId="0" fontId="27" fillId="0" borderId="10" xfId="53" applyFont="1" applyBorder="1" applyAlignment="1">
      <alignment horizontal="center"/>
      <protection/>
    </xf>
    <xf numFmtId="0" fontId="23" fillId="0" borderId="10" xfId="53" applyFont="1" applyBorder="1" applyAlignment="1">
      <alignment horizontal="center"/>
      <protection/>
    </xf>
    <xf numFmtId="0" fontId="28" fillId="0" borderId="10" xfId="53" applyFont="1" applyBorder="1" applyAlignment="1">
      <alignment horizontal="center"/>
      <protection/>
    </xf>
    <xf numFmtId="0" fontId="27" fillId="0" borderId="10" xfId="53" applyFont="1" applyBorder="1" applyAlignment="1">
      <alignment wrapText="1"/>
      <protection/>
    </xf>
    <xf numFmtId="0" fontId="28" fillId="0" borderId="0" xfId="53" applyFont="1">
      <alignment/>
      <protection/>
    </xf>
    <xf numFmtId="0" fontId="27" fillId="24" borderId="10" xfId="53" applyFont="1" applyFill="1" applyBorder="1" applyAlignment="1">
      <alignment wrapText="1"/>
      <protection/>
    </xf>
    <xf numFmtId="0" fontId="28" fillId="24" borderId="10" xfId="53" applyFont="1" applyFill="1" applyBorder="1" applyAlignment="1">
      <alignment horizontal="center"/>
      <protection/>
    </xf>
    <xf numFmtId="0" fontId="1" fillId="0" borderId="0" xfId="53" applyAlignment="1">
      <alignment wrapText="1"/>
      <protection/>
    </xf>
    <xf numFmtId="0" fontId="9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0" fontId="24" fillId="0" borderId="10" xfId="53" applyFont="1" applyBorder="1" applyAlignment="1">
      <alignment horizontal="left" wrapText="1"/>
      <protection/>
    </xf>
    <xf numFmtId="0" fontId="22" fillId="0" borderId="10" xfId="53" applyFont="1" applyBorder="1" applyAlignment="1">
      <alignment horizontal="center"/>
      <protection/>
    </xf>
    <xf numFmtId="0" fontId="13" fillId="0" borderId="10" xfId="57" applyBorder="1" applyAlignment="1">
      <alignment/>
      <protection/>
    </xf>
    <xf numFmtId="0" fontId="22" fillId="0" borderId="11" xfId="53" applyFont="1" applyBorder="1" applyAlignment="1">
      <alignment horizontal="center"/>
      <protection/>
    </xf>
    <xf numFmtId="0" fontId="13" fillId="0" borderId="11" xfId="57" applyBorder="1" applyAlignment="1">
      <alignment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13" fillId="0" borderId="10" xfId="57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/>
      <protection/>
    </xf>
    <xf numFmtId="0" fontId="24" fillId="0" borderId="10" xfId="53" applyFont="1" applyBorder="1" applyAlignment="1">
      <alignment horizontal="center" vertical="center" textRotation="90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13" fillId="0" borderId="0" xfId="57" applyBorder="1" applyAlignment="1">
      <alignment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Border="1" applyAlignment="1">
      <alignment horizontal="center" wrapText="1"/>
      <protection/>
    </xf>
    <xf numFmtId="0" fontId="25" fillId="0" borderId="10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5" xfId="56"/>
    <cellStyle name="Обычный_формы по предварительному комплектованию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7"/>
  <sheetViews>
    <sheetView tabSelected="1" workbookViewId="0" topLeftCell="B4">
      <selection activeCell="Q37" sqref="Q37"/>
    </sheetView>
  </sheetViews>
  <sheetFormatPr defaultColWidth="9.140625" defaultRowHeight="12.75"/>
  <cols>
    <col min="1" max="1" width="0" style="1" hidden="1" customWidth="1"/>
    <col min="2" max="2" width="15.28125" style="14" customWidth="1"/>
    <col min="3" max="3" width="9.57421875" style="1" customWidth="1"/>
    <col min="4" max="4" width="13.140625" style="1" customWidth="1"/>
    <col min="5" max="5" width="8.00390625" style="1" customWidth="1"/>
    <col min="6" max="6" width="9.00390625" style="1" customWidth="1"/>
    <col min="7" max="7" width="7.421875" style="1" customWidth="1"/>
    <col min="8" max="8" width="9.140625" style="1" customWidth="1"/>
    <col min="9" max="9" width="9.00390625" style="1" customWidth="1"/>
    <col min="10" max="10" width="10.8515625" style="1" customWidth="1"/>
    <col min="11" max="11" width="11.140625" style="1" customWidth="1"/>
    <col min="12" max="15" width="9.140625" style="1" customWidth="1"/>
    <col min="16" max="16" width="9.140625" style="15" customWidth="1"/>
    <col min="17" max="17" width="7.57421875" style="1" customWidth="1"/>
    <col min="18" max="18" width="9.140625" style="16" customWidth="1"/>
    <col min="19" max="16384" width="9.140625" style="1" customWidth="1"/>
  </cols>
  <sheetData>
    <row r="1" spans="2:18" ht="13.5" customHeight="1">
      <c r="B1" s="28" t="s">
        <v>36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2:18" ht="30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2:18" ht="15.7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2"/>
      <c r="O3" s="22"/>
      <c r="P3" s="22"/>
      <c r="Q3" s="22"/>
      <c r="R3" s="22"/>
    </row>
    <row r="4" spans="2:18" s="2" customFormat="1" ht="15.75">
      <c r="B4" s="19" t="s">
        <v>37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20"/>
      <c r="O4" s="20"/>
      <c r="P4" s="20"/>
      <c r="Q4" s="20"/>
      <c r="R4" s="20"/>
    </row>
    <row r="5" spans="2:18" s="3" customFormat="1" ht="32.25" customHeight="1">
      <c r="B5" s="27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/>
      <c r="H5" s="23"/>
      <c r="I5" s="23"/>
      <c r="J5" s="23"/>
      <c r="K5" s="23"/>
      <c r="L5" s="23"/>
      <c r="M5" s="32"/>
      <c r="N5" s="32"/>
      <c r="O5" s="32"/>
      <c r="P5" s="30" t="s">
        <v>5</v>
      </c>
      <c r="Q5" s="23" t="s">
        <v>6</v>
      </c>
      <c r="R5" s="23" t="s">
        <v>7</v>
      </c>
    </row>
    <row r="6" spans="2:18" s="3" customFormat="1" ht="12" customHeight="1">
      <c r="B6" s="27"/>
      <c r="C6" s="23"/>
      <c r="D6" s="23"/>
      <c r="E6" s="32"/>
      <c r="F6" s="25" t="s">
        <v>8</v>
      </c>
      <c r="G6" s="25" t="s">
        <v>9</v>
      </c>
      <c r="H6" s="25" t="s">
        <v>10</v>
      </c>
      <c r="I6" s="25"/>
      <c r="J6" s="25" t="s">
        <v>11</v>
      </c>
      <c r="K6" s="25" t="s">
        <v>12</v>
      </c>
      <c r="L6" s="26" t="s">
        <v>13</v>
      </c>
      <c r="M6" s="25"/>
      <c r="N6" s="25"/>
      <c r="O6" s="25"/>
      <c r="P6" s="31"/>
      <c r="Q6" s="24"/>
      <c r="R6" s="23"/>
    </row>
    <row r="7" spans="2:18" s="3" customFormat="1" ht="39" customHeight="1">
      <c r="B7" s="27"/>
      <c r="C7" s="23"/>
      <c r="D7" s="23"/>
      <c r="E7" s="32"/>
      <c r="F7" s="25"/>
      <c r="G7" s="25"/>
      <c r="H7" s="4" t="s">
        <v>8</v>
      </c>
      <c r="I7" s="4" t="s">
        <v>14</v>
      </c>
      <c r="J7" s="25"/>
      <c r="K7" s="25"/>
      <c r="L7" s="26"/>
      <c r="M7" s="25"/>
      <c r="N7" s="25"/>
      <c r="O7" s="25"/>
      <c r="P7" s="31"/>
      <c r="Q7" s="24"/>
      <c r="R7" s="23"/>
    </row>
    <row r="8" spans="2:18" s="2" customFormat="1" ht="12">
      <c r="B8" s="5" t="s">
        <v>15</v>
      </c>
      <c r="C8" s="6">
        <v>29</v>
      </c>
      <c r="D8" s="6">
        <v>21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>
        <f aca="true" t="shared" si="0" ref="P8:P18">D8+E8+F8+G8+J8+K8+L8+M8+N8+O8</f>
        <v>21</v>
      </c>
      <c r="Q8" s="8">
        <v>10</v>
      </c>
      <c r="R8" s="9">
        <f aca="true" t="shared" si="1" ref="R8:R18">SUM(P8:Q8)</f>
        <v>31</v>
      </c>
    </row>
    <row r="9" spans="2:18" s="2" customFormat="1" ht="12">
      <c r="B9" s="5" t="s">
        <v>16</v>
      </c>
      <c r="C9" s="6">
        <v>29</v>
      </c>
      <c r="D9" s="6">
        <v>21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>
        <f t="shared" si="0"/>
        <v>21</v>
      </c>
      <c r="Q9" s="8">
        <v>10</v>
      </c>
      <c r="R9" s="9">
        <f t="shared" si="1"/>
        <v>31</v>
      </c>
    </row>
    <row r="10" spans="2:18" s="2" customFormat="1" ht="12">
      <c r="B10" s="5" t="s">
        <v>40</v>
      </c>
      <c r="C10" s="6">
        <v>22</v>
      </c>
      <c r="D10" s="6">
        <v>21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>
        <v>21</v>
      </c>
      <c r="Q10" s="8">
        <v>10</v>
      </c>
      <c r="R10" s="9">
        <v>31</v>
      </c>
    </row>
    <row r="11" spans="2:18" s="2" customFormat="1" ht="12">
      <c r="B11" s="5" t="s">
        <v>17</v>
      </c>
      <c r="C11" s="6">
        <v>29</v>
      </c>
      <c r="D11" s="6">
        <v>23</v>
      </c>
      <c r="E11" s="6"/>
      <c r="F11" s="6">
        <v>1</v>
      </c>
      <c r="G11" s="6"/>
      <c r="H11" s="6"/>
      <c r="I11" s="6"/>
      <c r="J11" s="6">
        <v>2</v>
      </c>
      <c r="K11" s="6"/>
      <c r="L11" s="6"/>
      <c r="M11" s="6"/>
      <c r="N11" s="6"/>
      <c r="O11" s="6"/>
      <c r="P11" s="7">
        <f t="shared" si="0"/>
        <v>26</v>
      </c>
      <c r="Q11" s="8">
        <v>10</v>
      </c>
      <c r="R11" s="9">
        <f t="shared" si="1"/>
        <v>36</v>
      </c>
    </row>
    <row r="12" spans="2:18" s="2" customFormat="1" ht="12">
      <c r="B12" s="5" t="s">
        <v>18</v>
      </c>
      <c r="C12" s="6">
        <v>30</v>
      </c>
      <c r="D12" s="6">
        <v>23</v>
      </c>
      <c r="E12" s="6"/>
      <c r="F12" s="6">
        <v>1</v>
      </c>
      <c r="G12" s="6"/>
      <c r="H12" s="6"/>
      <c r="I12" s="6"/>
      <c r="J12" s="6">
        <v>2</v>
      </c>
      <c r="K12" s="6"/>
      <c r="L12" s="6"/>
      <c r="M12" s="6"/>
      <c r="N12" s="6"/>
      <c r="O12" s="6"/>
      <c r="P12" s="7">
        <f t="shared" si="0"/>
        <v>26</v>
      </c>
      <c r="Q12" s="8">
        <v>10</v>
      </c>
      <c r="R12" s="9">
        <f t="shared" si="1"/>
        <v>36</v>
      </c>
    </row>
    <row r="13" spans="2:18" s="2" customFormat="1" ht="12">
      <c r="B13" s="5" t="s">
        <v>19</v>
      </c>
      <c r="C13" s="6">
        <v>30</v>
      </c>
      <c r="D13" s="6">
        <v>23</v>
      </c>
      <c r="E13" s="6"/>
      <c r="F13" s="6">
        <v>1</v>
      </c>
      <c r="G13" s="6"/>
      <c r="H13" s="6"/>
      <c r="I13" s="6"/>
      <c r="J13" s="6">
        <v>2</v>
      </c>
      <c r="K13" s="6"/>
      <c r="L13" s="6"/>
      <c r="M13" s="6"/>
      <c r="N13" s="6"/>
      <c r="O13" s="6"/>
      <c r="P13" s="7">
        <f t="shared" si="0"/>
        <v>26</v>
      </c>
      <c r="Q13" s="8">
        <v>10</v>
      </c>
      <c r="R13" s="9">
        <f t="shared" si="1"/>
        <v>36</v>
      </c>
    </row>
    <row r="14" spans="2:18" s="2" customFormat="1" ht="12">
      <c r="B14" s="5" t="s">
        <v>20</v>
      </c>
      <c r="C14" s="6">
        <v>14</v>
      </c>
      <c r="D14" s="6">
        <v>23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>
        <f t="shared" si="0"/>
        <v>23</v>
      </c>
      <c r="Q14" s="8">
        <v>6</v>
      </c>
      <c r="R14" s="9">
        <f t="shared" si="1"/>
        <v>29</v>
      </c>
    </row>
    <row r="15" spans="2:18" s="2" customFormat="1" ht="12">
      <c r="B15" s="5" t="s">
        <v>21</v>
      </c>
      <c r="C15" s="6">
        <v>26</v>
      </c>
      <c r="D15" s="6">
        <v>23</v>
      </c>
      <c r="E15" s="6"/>
      <c r="F15" s="6">
        <v>1</v>
      </c>
      <c r="G15" s="6"/>
      <c r="H15" s="6"/>
      <c r="I15" s="6"/>
      <c r="J15" s="6">
        <v>2</v>
      </c>
      <c r="K15" s="6"/>
      <c r="L15" s="6"/>
      <c r="M15" s="6"/>
      <c r="N15" s="6"/>
      <c r="O15" s="6"/>
      <c r="P15" s="7">
        <f t="shared" si="0"/>
        <v>26</v>
      </c>
      <c r="Q15" s="8">
        <v>10</v>
      </c>
      <c r="R15" s="9">
        <f t="shared" si="1"/>
        <v>36</v>
      </c>
    </row>
    <row r="16" spans="2:18" s="2" customFormat="1" ht="12">
      <c r="B16" s="5" t="s">
        <v>22</v>
      </c>
      <c r="C16" s="6">
        <v>27</v>
      </c>
      <c r="D16" s="6">
        <v>23</v>
      </c>
      <c r="E16" s="6"/>
      <c r="F16" s="6">
        <v>1</v>
      </c>
      <c r="G16" s="6"/>
      <c r="H16" s="6"/>
      <c r="I16" s="6"/>
      <c r="J16" s="6">
        <v>2</v>
      </c>
      <c r="K16" s="6"/>
      <c r="L16" s="6"/>
      <c r="M16" s="6"/>
      <c r="N16" s="6"/>
      <c r="O16" s="6"/>
      <c r="P16" s="7">
        <f t="shared" si="0"/>
        <v>26</v>
      </c>
      <c r="Q16" s="8">
        <v>10</v>
      </c>
      <c r="R16" s="9">
        <f t="shared" si="1"/>
        <v>36</v>
      </c>
    </row>
    <row r="17" spans="2:18" s="2" customFormat="1" ht="12">
      <c r="B17" s="5" t="s">
        <v>23</v>
      </c>
      <c r="C17" s="6">
        <v>24</v>
      </c>
      <c r="D17" s="6">
        <v>23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>
        <f t="shared" si="0"/>
        <v>23</v>
      </c>
      <c r="Q17" s="8">
        <v>10</v>
      </c>
      <c r="R17" s="9">
        <f t="shared" si="1"/>
        <v>33</v>
      </c>
    </row>
    <row r="18" spans="2:18" s="2" customFormat="1" ht="12">
      <c r="B18" s="5" t="s">
        <v>24</v>
      </c>
      <c r="C18" s="6">
        <v>25</v>
      </c>
      <c r="D18" s="6">
        <v>23</v>
      </c>
      <c r="E18" s="6">
        <v>16</v>
      </c>
      <c r="F18" s="6">
        <v>1</v>
      </c>
      <c r="G18" s="6"/>
      <c r="H18" s="6"/>
      <c r="I18" s="6"/>
      <c r="J18" s="6">
        <v>2</v>
      </c>
      <c r="K18" s="6"/>
      <c r="L18" s="6"/>
      <c r="M18" s="6"/>
      <c r="N18" s="6"/>
      <c r="O18" s="6"/>
      <c r="P18" s="7">
        <f t="shared" si="0"/>
        <v>42</v>
      </c>
      <c r="Q18" s="8">
        <v>10</v>
      </c>
      <c r="R18" s="9">
        <f t="shared" si="1"/>
        <v>52</v>
      </c>
    </row>
    <row r="19" spans="2:18" s="11" customFormat="1" ht="24">
      <c r="B19" s="10" t="s">
        <v>25</v>
      </c>
      <c r="C19" s="7">
        <f aca="true" t="shared" si="2" ref="C19:M19">SUM(C8:C18)</f>
        <v>285</v>
      </c>
      <c r="D19" s="7">
        <f t="shared" si="2"/>
        <v>247</v>
      </c>
      <c r="E19" s="7">
        <f t="shared" si="2"/>
        <v>16</v>
      </c>
      <c r="F19" s="7">
        <f t="shared" si="2"/>
        <v>6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12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>SUM(N7:N18)</f>
        <v>0</v>
      </c>
      <c r="O19" s="7">
        <f>SUM(O8:O18)</f>
        <v>0</v>
      </c>
      <c r="P19" s="7">
        <f>SUM(P8:P18)</f>
        <v>281</v>
      </c>
      <c r="Q19" s="7">
        <f>SUM(Q8:Q18)</f>
        <v>106</v>
      </c>
      <c r="R19" s="7">
        <f>SUM(R8:R18)</f>
        <v>387</v>
      </c>
    </row>
    <row r="20" spans="2:18" s="2" customFormat="1" ht="12">
      <c r="B20" s="5" t="s">
        <v>26</v>
      </c>
      <c r="C20" s="6">
        <v>25</v>
      </c>
      <c r="D20" s="6">
        <v>32</v>
      </c>
      <c r="E20" s="6"/>
      <c r="F20" s="6">
        <v>2</v>
      </c>
      <c r="G20" s="6">
        <v>3</v>
      </c>
      <c r="H20" s="6"/>
      <c r="I20" s="6"/>
      <c r="J20" s="6">
        <v>3</v>
      </c>
      <c r="K20" s="6"/>
      <c r="L20" s="6">
        <v>2</v>
      </c>
      <c r="M20" s="6"/>
      <c r="N20" s="6"/>
      <c r="O20" s="6"/>
      <c r="P20" s="7">
        <f aca="true" t="shared" si="3" ref="P20:P28">D20+E20+F20+G20+J20+K20+L20+M20+N20+O20</f>
        <v>42</v>
      </c>
      <c r="Q20" s="8">
        <v>1</v>
      </c>
      <c r="R20" s="9">
        <f aca="true" t="shared" si="4" ref="R20:R28">SUM(P20:Q20)</f>
        <v>43</v>
      </c>
    </row>
    <row r="21" spans="2:18" s="2" customFormat="1" ht="12">
      <c r="B21" s="5" t="s">
        <v>27</v>
      </c>
      <c r="C21" s="6">
        <v>22</v>
      </c>
      <c r="D21" s="6">
        <v>32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>
        <f t="shared" si="3"/>
        <v>32</v>
      </c>
      <c r="Q21" s="8">
        <v>1</v>
      </c>
      <c r="R21" s="9">
        <f t="shared" si="4"/>
        <v>33</v>
      </c>
    </row>
    <row r="22" spans="2:18" s="2" customFormat="1" ht="12">
      <c r="B22" s="5" t="s">
        <v>28</v>
      </c>
      <c r="C22" s="6">
        <v>14</v>
      </c>
      <c r="D22" s="6">
        <v>32</v>
      </c>
      <c r="E22" s="6">
        <v>16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7">
        <f t="shared" si="3"/>
        <v>48</v>
      </c>
      <c r="Q22" s="8"/>
      <c r="R22" s="9">
        <f t="shared" si="4"/>
        <v>48</v>
      </c>
    </row>
    <row r="23" spans="2:18" s="2" customFormat="1" ht="12">
      <c r="B23" s="5" t="s">
        <v>29</v>
      </c>
      <c r="C23" s="6">
        <v>23</v>
      </c>
      <c r="D23" s="6">
        <v>33</v>
      </c>
      <c r="E23" s="6"/>
      <c r="F23" s="6"/>
      <c r="G23" s="6">
        <v>3</v>
      </c>
      <c r="H23" s="6"/>
      <c r="I23" s="6"/>
      <c r="J23" s="6"/>
      <c r="K23" s="6"/>
      <c r="L23" s="6"/>
      <c r="M23" s="6"/>
      <c r="N23" s="6"/>
      <c r="O23" s="6"/>
      <c r="P23" s="7">
        <f t="shared" si="3"/>
        <v>36</v>
      </c>
      <c r="Q23" s="8">
        <v>1</v>
      </c>
      <c r="R23" s="9">
        <f t="shared" si="4"/>
        <v>37</v>
      </c>
    </row>
    <row r="24" spans="2:18" s="2" customFormat="1" ht="12">
      <c r="B24" s="5" t="s">
        <v>30</v>
      </c>
      <c r="C24" s="6">
        <v>21</v>
      </c>
      <c r="D24" s="6">
        <v>33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>
        <f t="shared" si="3"/>
        <v>33</v>
      </c>
      <c r="Q24" s="8">
        <v>1</v>
      </c>
      <c r="R24" s="9">
        <f t="shared" si="4"/>
        <v>34</v>
      </c>
    </row>
    <row r="25" spans="2:18" s="2" customFormat="1" ht="12">
      <c r="B25" s="18">
        <v>7</v>
      </c>
      <c r="C25" s="6">
        <v>32</v>
      </c>
      <c r="D25" s="6">
        <v>35</v>
      </c>
      <c r="E25" s="6">
        <v>10</v>
      </c>
      <c r="F25" s="6">
        <v>2</v>
      </c>
      <c r="G25" s="6">
        <v>3</v>
      </c>
      <c r="H25" s="6"/>
      <c r="I25" s="6"/>
      <c r="J25" s="6">
        <v>3</v>
      </c>
      <c r="K25" s="6"/>
      <c r="L25" s="6">
        <v>2</v>
      </c>
      <c r="M25" s="6"/>
      <c r="N25" s="6"/>
      <c r="O25" s="6"/>
      <c r="P25" s="7">
        <f t="shared" si="3"/>
        <v>55</v>
      </c>
      <c r="Q25" s="8"/>
      <c r="R25" s="9">
        <f t="shared" si="4"/>
        <v>55</v>
      </c>
    </row>
    <row r="26" spans="2:18" s="2" customFormat="1" ht="12">
      <c r="B26" s="18">
        <v>8</v>
      </c>
      <c r="C26" s="6">
        <v>35</v>
      </c>
      <c r="D26" s="6">
        <v>36</v>
      </c>
      <c r="E26" s="6">
        <v>10</v>
      </c>
      <c r="F26" s="6">
        <v>2</v>
      </c>
      <c r="G26" s="6">
        <v>2</v>
      </c>
      <c r="H26" s="6"/>
      <c r="I26" s="6"/>
      <c r="J26" s="6">
        <v>3</v>
      </c>
      <c r="K26" s="6">
        <v>1</v>
      </c>
      <c r="L26" s="6">
        <v>1</v>
      </c>
      <c r="M26" s="6"/>
      <c r="N26" s="6"/>
      <c r="O26" s="6"/>
      <c r="P26" s="7">
        <f t="shared" si="3"/>
        <v>55</v>
      </c>
      <c r="Q26" s="8"/>
      <c r="R26" s="9">
        <f t="shared" si="4"/>
        <v>55</v>
      </c>
    </row>
    <row r="27" spans="2:18" s="2" customFormat="1" ht="12">
      <c r="B27" s="5" t="s">
        <v>31</v>
      </c>
      <c r="C27" s="6">
        <v>26</v>
      </c>
      <c r="D27" s="6">
        <v>36</v>
      </c>
      <c r="E27" s="6"/>
      <c r="F27" s="6">
        <v>1</v>
      </c>
      <c r="G27" s="6">
        <v>1</v>
      </c>
      <c r="H27" s="6"/>
      <c r="I27" s="6"/>
      <c r="J27" s="6">
        <v>3</v>
      </c>
      <c r="K27" s="6">
        <v>1</v>
      </c>
      <c r="L27" s="6"/>
      <c r="M27" s="6"/>
      <c r="N27" s="6"/>
      <c r="O27" s="6"/>
      <c r="P27" s="7">
        <f t="shared" si="3"/>
        <v>42</v>
      </c>
      <c r="Q27" s="8">
        <v>1</v>
      </c>
      <c r="R27" s="9">
        <f t="shared" si="4"/>
        <v>43</v>
      </c>
    </row>
    <row r="28" spans="2:18" s="2" customFormat="1" ht="12">
      <c r="B28" s="5" t="s">
        <v>32</v>
      </c>
      <c r="C28" s="6">
        <v>27</v>
      </c>
      <c r="D28" s="6">
        <v>36</v>
      </c>
      <c r="E28" s="6"/>
      <c r="F28" s="6">
        <v>2</v>
      </c>
      <c r="G28" s="6">
        <v>1</v>
      </c>
      <c r="H28" s="6"/>
      <c r="I28" s="6"/>
      <c r="J28" s="6">
        <v>3</v>
      </c>
      <c r="K28" s="6">
        <v>2</v>
      </c>
      <c r="L28" s="6"/>
      <c r="M28" s="6"/>
      <c r="N28" s="6"/>
      <c r="O28" s="6"/>
      <c r="P28" s="7">
        <f t="shared" si="3"/>
        <v>44</v>
      </c>
      <c r="Q28" s="8"/>
      <c r="R28" s="9">
        <f t="shared" si="4"/>
        <v>44</v>
      </c>
    </row>
    <row r="29" spans="2:18" s="2" customFormat="1" ht="24">
      <c r="B29" s="10" t="s">
        <v>33</v>
      </c>
      <c r="C29" s="7">
        <f aca="true" t="shared" si="5" ref="C29:R29">SUM(C20:C28)</f>
        <v>225</v>
      </c>
      <c r="D29" s="7">
        <f t="shared" si="5"/>
        <v>305</v>
      </c>
      <c r="E29" s="7">
        <f t="shared" si="5"/>
        <v>36</v>
      </c>
      <c r="F29" s="7">
        <f t="shared" si="5"/>
        <v>9</v>
      </c>
      <c r="G29" s="7">
        <f t="shared" si="5"/>
        <v>13</v>
      </c>
      <c r="H29" s="7">
        <f t="shared" si="5"/>
        <v>0</v>
      </c>
      <c r="I29" s="7">
        <f t="shared" si="5"/>
        <v>0</v>
      </c>
      <c r="J29" s="7">
        <f t="shared" si="5"/>
        <v>15</v>
      </c>
      <c r="K29" s="7">
        <f t="shared" si="5"/>
        <v>4</v>
      </c>
      <c r="L29" s="7">
        <f t="shared" si="5"/>
        <v>5</v>
      </c>
      <c r="M29" s="7">
        <f t="shared" si="5"/>
        <v>0</v>
      </c>
      <c r="N29" s="7">
        <f t="shared" si="5"/>
        <v>0</v>
      </c>
      <c r="O29" s="7">
        <f t="shared" si="5"/>
        <v>0</v>
      </c>
      <c r="P29" s="7">
        <f t="shared" si="5"/>
        <v>387</v>
      </c>
      <c r="Q29" s="7">
        <f t="shared" si="5"/>
        <v>5</v>
      </c>
      <c r="R29" s="7">
        <f t="shared" si="5"/>
        <v>392</v>
      </c>
    </row>
    <row r="30" spans="2:18" s="2" customFormat="1" ht="12">
      <c r="B30" s="18">
        <v>10</v>
      </c>
      <c r="C30" s="6">
        <v>22</v>
      </c>
      <c r="D30" s="6">
        <v>37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>
        <f>D30+E30+F30+G30+J30+K30+L30+M30+N30+O30</f>
        <v>37</v>
      </c>
      <c r="Q30" s="8"/>
      <c r="R30" s="9">
        <f>SUM(P30:Q30)</f>
        <v>37</v>
      </c>
    </row>
    <row r="31" spans="2:18" s="2" customFormat="1" ht="12">
      <c r="B31" s="18">
        <v>11</v>
      </c>
      <c r="C31" s="6">
        <v>18</v>
      </c>
      <c r="D31" s="6">
        <v>37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>
        <f>D31+E31+F31+G31+J31+K31+L31+M31+N31+O31</f>
        <v>37</v>
      </c>
      <c r="Q31" s="8"/>
      <c r="R31" s="9">
        <f>SUM(P31:Q31)</f>
        <v>37</v>
      </c>
    </row>
    <row r="32" spans="2:18" s="2" customFormat="1" ht="24">
      <c r="B32" s="10" t="s">
        <v>34</v>
      </c>
      <c r="C32" s="7">
        <f aca="true" t="shared" si="6" ref="C32:R32">SUM(C30:C31)</f>
        <v>40</v>
      </c>
      <c r="D32" s="7">
        <f t="shared" si="6"/>
        <v>74</v>
      </c>
      <c r="E32" s="7">
        <f t="shared" si="6"/>
        <v>0</v>
      </c>
      <c r="F32" s="7">
        <f t="shared" si="6"/>
        <v>0</v>
      </c>
      <c r="G32" s="7">
        <f t="shared" si="6"/>
        <v>0</v>
      </c>
      <c r="H32" s="7">
        <f t="shared" si="6"/>
        <v>0</v>
      </c>
      <c r="I32" s="7">
        <f t="shared" si="6"/>
        <v>0</v>
      </c>
      <c r="J32" s="7">
        <f t="shared" si="6"/>
        <v>0</v>
      </c>
      <c r="K32" s="7">
        <f t="shared" si="6"/>
        <v>0</v>
      </c>
      <c r="L32" s="7">
        <f t="shared" si="6"/>
        <v>0</v>
      </c>
      <c r="M32" s="7">
        <f t="shared" si="6"/>
        <v>0</v>
      </c>
      <c r="N32" s="7">
        <f t="shared" si="6"/>
        <v>0</v>
      </c>
      <c r="O32" s="7">
        <f t="shared" si="6"/>
        <v>0</v>
      </c>
      <c r="P32" s="7">
        <f t="shared" si="6"/>
        <v>74</v>
      </c>
      <c r="Q32" s="7">
        <f t="shared" si="6"/>
        <v>0</v>
      </c>
      <c r="R32" s="7">
        <f t="shared" si="6"/>
        <v>74</v>
      </c>
    </row>
    <row r="33" spans="2:18" s="2" customFormat="1" ht="24">
      <c r="B33" s="12" t="s">
        <v>35</v>
      </c>
      <c r="C33" s="13">
        <f aca="true" t="shared" si="7" ref="C33:R33">C19+C29+C32</f>
        <v>550</v>
      </c>
      <c r="D33" s="13">
        <f t="shared" si="7"/>
        <v>626</v>
      </c>
      <c r="E33" s="13">
        <f t="shared" si="7"/>
        <v>52</v>
      </c>
      <c r="F33" s="13">
        <f t="shared" si="7"/>
        <v>15</v>
      </c>
      <c r="G33" s="13">
        <f t="shared" si="7"/>
        <v>13</v>
      </c>
      <c r="H33" s="13">
        <f t="shared" si="7"/>
        <v>0</v>
      </c>
      <c r="I33" s="13">
        <f t="shared" si="7"/>
        <v>0</v>
      </c>
      <c r="J33" s="13">
        <f t="shared" si="7"/>
        <v>27</v>
      </c>
      <c r="K33" s="13">
        <f t="shared" si="7"/>
        <v>4</v>
      </c>
      <c r="L33" s="13">
        <f t="shared" si="7"/>
        <v>5</v>
      </c>
      <c r="M33" s="13">
        <f t="shared" si="7"/>
        <v>0</v>
      </c>
      <c r="N33" s="13">
        <f t="shared" si="7"/>
        <v>0</v>
      </c>
      <c r="O33" s="13">
        <f t="shared" si="7"/>
        <v>0</v>
      </c>
      <c r="P33" s="13">
        <f t="shared" si="7"/>
        <v>742</v>
      </c>
      <c r="Q33" s="13">
        <f t="shared" si="7"/>
        <v>111</v>
      </c>
      <c r="R33" s="13">
        <f t="shared" si="7"/>
        <v>853</v>
      </c>
    </row>
    <row r="34" spans="2:18" s="11" customFormat="1" ht="15"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5"/>
      <c r="Q34" s="1"/>
      <c r="R34" s="16"/>
    </row>
    <row r="35" spans="2:18" s="11" customFormat="1" ht="15">
      <c r="B35" s="14" t="s">
        <v>38</v>
      </c>
      <c r="C35" s="1"/>
      <c r="D35" s="1" t="s">
        <v>39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5"/>
      <c r="Q35" s="1"/>
      <c r="R35" s="16"/>
    </row>
    <row r="37" ht="15">
      <c r="B37" s="17"/>
    </row>
  </sheetData>
  <sheetProtection selectLockedCells="1" selectUnlockedCells="1"/>
  <mergeCells count="20">
    <mergeCell ref="O6:O7"/>
    <mergeCell ref="B1:R2"/>
    <mergeCell ref="K6:K7"/>
    <mergeCell ref="M6:M7"/>
    <mergeCell ref="P5:P7"/>
    <mergeCell ref="R5:R7"/>
    <mergeCell ref="E5:E7"/>
    <mergeCell ref="F5:O5"/>
    <mergeCell ref="D5:D7"/>
    <mergeCell ref="N6:N7"/>
    <mergeCell ref="B4:R4"/>
    <mergeCell ref="B3:R3"/>
    <mergeCell ref="Q5:Q7"/>
    <mergeCell ref="F6:F7"/>
    <mergeCell ref="G6:G7"/>
    <mergeCell ref="H6:I6"/>
    <mergeCell ref="J6:J7"/>
    <mergeCell ref="L6:L7"/>
    <mergeCell ref="B5:B7"/>
    <mergeCell ref="C5:C7"/>
  </mergeCells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2016-09-02T05:30:59Z</cp:lastPrinted>
  <dcterms:created xsi:type="dcterms:W3CDTF">1996-10-08T23:32:33Z</dcterms:created>
  <dcterms:modified xsi:type="dcterms:W3CDTF">2016-09-02T08:29:45Z</dcterms:modified>
  <cp:category/>
  <cp:version/>
  <cp:contentType/>
  <cp:contentStatus/>
</cp:coreProperties>
</file>